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6608" windowHeight="943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33" i="1"/>
  <c r="G31"/>
  <c r="G32"/>
  <c r="H32"/>
  <c r="E31"/>
  <c r="K31"/>
  <c r="I31"/>
</calcChain>
</file>

<file path=xl/sharedStrings.xml><?xml version="1.0" encoding="utf-8"?>
<sst xmlns="http://schemas.openxmlformats.org/spreadsheetml/2006/main" count="71" uniqueCount="57">
  <si>
    <t>Details</t>
  </si>
  <si>
    <t>Lan AA Economy LAX - BERLIN</t>
  </si>
  <si>
    <t>Lan AA Business CDG - LAX</t>
  </si>
  <si>
    <t>4 tickets iDTGV Nice- Paris(Euro 96)</t>
  </si>
  <si>
    <t>Total</t>
  </si>
  <si>
    <t xml:space="preserve">4 Tickets EasyJet Berlin - Nice </t>
  </si>
  <si>
    <t>Gas and Tolls for trip to Mont St Michel</t>
  </si>
  <si>
    <t>4 nights Apartment rental in Paris</t>
  </si>
  <si>
    <t xml:space="preserve"> 11:05AM </t>
  </si>
  <si>
    <t>1:10PM</t>
  </si>
  <si>
    <t xml:space="preserve">  6PM</t>
  </si>
  <si>
    <t xml:space="preserve"> 1:15PM</t>
  </si>
  <si>
    <t xml:space="preserve"> 06/09/17</t>
  </si>
  <si>
    <t xml:space="preserve">   2:10PM</t>
  </si>
  <si>
    <t xml:space="preserve"> 06/11/17</t>
  </si>
  <si>
    <t xml:space="preserve">      7:01AM</t>
  </si>
  <si>
    <t xml:space="preserve">         5PM</t>
  </si>
  <si>
    <t xml:space="preserve">  06/14/17</t>
  </si>
  <si>
    <t>Personal</t>
  </si>
  <si>
    <t>Common</t>
  </si>
  <si>
    <t xml:space="preserve">Sanh Norwegian LAX - Berlin </t>
  </si>
  <si>
    <t>Sanh Norwegian CDG - LAX</t>
  </si>
  <si>
    <t>Dinner Relais de Venise</t>
  </si>
  <si>
    <t>Dinner at Blois</t>
  </si>
  <si>
    <t>Dinner at Saint Malo</t>
  </si>
  <si>
    <t>06/10/17</t>
  </si>
  <si>
    <t>Seine Cruise Dinner</t>
  </si>
  <si>
    <t>Dinner near Montmartre</t>
  </si>
  <si>
    <t>1 night Kyriad Hotel in Saint Malo</t>
  </si>
  <si>
    <t>Credit Cards</t>
  </si>
  <si>
    <t>Chase Saphire Visa</t>
  </si>
  <si>
    <t>Time</t>
  </si>
  <si>
    <t>Lan 2 nights Kyriad Hotel in Nice</t>
  </si>
  <si>
    <t>Sanh 2 nights Kyriad Hotel in Nice</t>
  </si>
  <si>
    <t>1 night Ibis hotel in Blois</t>
  </si>
  <si>
    <t xml:space="preserve">         Sanh</t>
  </si>
  <si>
    <t xml:space="preserve">                  Lan</t>
  </si>
  <si>
    <r>
      <t xml:space="preserve">     Date  </t>
    </r>
    <r>
      <rPr>
        <b/>
        <sz val="11"/>
        <color rgb="FF0070C0"/>
        <rFont val="Calibri"/>
        <family val="2"/>
        <scheme val="minor"/>
      </rPr>
      <t>&amp;</t>
    </r>
  </si>
  <si>
    <t>RentalCars 3 days in Paris</t>
  </si>
  <si>
    <t>RentalCars 1 day in Nice + Insurance</t>
  </si>
  <si>
    <t>Barclay MC</t>
  </si>
  <si>
    <t>Transportation in Paris</t>
  </si>
  <si>
    <t>Other meals and food shopping</t>
  </si>
  <si>
    <t>Other miscellaneous expenses</t>
  </si>
  <si>
    <t>Transportation in Berlin</t>
  </si>
  <si>
    <t>Meals in Berlin</t>
  </si>
  <si>
    <t>Meals in Nice</t>
  </si>
  <si>
    <t>Samclub MC</t>
  </si>
  <si>
    <t>12/129/16</t>
  </si>
  <si>
    <t>Dinner on Eiffel Tower</t>
  </si>
  <si>
    <t>Amex</t>
  </si>
  <si>
    <t>Total &gt;&gt;&gt;&gt;&gt;</t>
  </si>
  <si>
    <t xml:space="preserve">        * Shared</t>
  </si>
  <si>
    <t>Per Person</t>
  </si>
  <si>
    <t>Notes</t>
  </si>
  <si>
    <t>3 nights Apartment in Berlin</t>
  </si>
  <si>
    <t>Paydate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</si>
</sst>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mm/dd/yy;@"/>
  </numFmts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164" fontId="0" fillId="0" borderId="10" xfId="0" applyNumberFormat="1" applyBorder="1"/>
    <xf numFmtId="164" fontId="1" fillId="0" borderId="10" xfId="0" applyNumberFormat="1" applyFont="1" applyBorder="1"/>
    <xf numFmtId="164" fontId="0" fillId="0" borderId="12" xfId="0" applyNumberFormat="1" applyBorder="1"/>
    <xf numFmtId="164" fontId="1" fillId="0" borderId="2" xfId="0" applyNumberFormat="1" applyFont="1" applyBorder="1"/>
    <xf numFmtId="0" fontId="1" fillId="0" borderId="14" xfId="0" applyFont="1" applyBorder="1" applyAlignment="1">
      <alignment horizontal="center"/>
    </xf>
    <xf numFmtId="0" fontId="0" fillId="0" borderId="3" xfId="0" applyBorder="1"/>
    <xf numFmtId="164" fontId="1" fillId="0" borderId="3" xfId="0" applyNumberFormat="1" applyFont="1" applyBorder="1"/>
    <xf numFmtId="164" fontId="0" fillId="0" borderId="5" xfId="0" applyNumberFormat="1" applyBorder="1"/>
    <xf numFmtId="165" fontId="2" fillId="0" borderId="9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3" fillId="0" borderId="18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0" xfId="0" applyBorder="1"/>
    <xf numFmtId="14" fontId="2" fillId="0" borderId="8" xfId="0" applyNumberFormat="1" applyFont="1" applyBorder="1" applyAlignment="1">
      <alignment horizontal="center"/>
    </xf>
    <xf numFmtId="164" fontId="0" fillId="0" borderId="2" xfId="0" applyNumberFormat="1" applyBorder="1"/>
    <xf numFmtId="164" fontId="0" fillId="0" borderId="4" xfId="0" applyNumberFormat="1" applyBorder="1"/>
    <xf numFmtId="164" fontId="1" fillId="0" borderId="25" xfId="0" applyNumberFormat="1" applyFont="1" applyBorder="1"/>
    <xf numFmtId="164" fontId="1" fillId="0" borderId="25" xfId="0" applyNumberFormat="1" applyFont="1" applyFill="1" applyBorder="1"/>
    <xf numFmtId="164" fontId="1" fillId="0" borderId="20" xfId="0" applyNumberFormat="1" applyFont="1" applyBorder="1"/>
    <xf numFmtId="164" fontId="1" fillId="0" borderId="8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26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1" xfId="0" quotePrefix="1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4" fontId="0" fillId="0" borderId="28" xfId="0" applyNumberFormat="1" applyBorder="1"/>
    <xf numFmtId="164" fontId="0" fillId="0" borderId="29" xfId="0" applyNumberFormat="1" applyBorder="1"/>
    <xf numFmtId="164" fontId="1" fillId="0" borderId="30" xfId="0" applyNumberFormat="1" applyFont="1" applyBorder="1"/>
    <xf numFmtId="164" fontId="4" fillId="0" borderId="31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8" fillId="0" borderId="25" xfId="0" applyNumberFormat="1" applyFont="1" applyFill="1" applyBorder="1"/>
    <xf numFmtId="0" fontId="8" fillId="0" borderId="0" xfId="0" applyFont="1"/>
    <xf numFmtId="165" fontId="3" fillId="0" borderId="32" xfId="0" applyNumberFormat="1" applyFont="1" applyBorder="1" applyAlignment="1">
      <alignment horizontal="center"/>
    </xf>
    <xf numFmtId="164" fontId="0" fillId="0" borderId="33" xfId="0" applyNumberFormat="1" applyBorder="1"/>
    <xf numFmtId="164" fontId="1" fillId="0" borderId="34" xfId="0" applyNumberFormat="1" applyFont="1" applyBorder="1"/>
    <xf numFmtId="0" fontId="1" fillId="0" borderId="3" xfId="0" applyFont="1" applyBorder="1"/>
    <xf numFmtId="0" fontId="0" fillId="0" borderId="35" xfId="0" applyFill="1" applyBorder="1"/>
    <xf numFmtId="164" fontId="1" fillId="0" borderId="5" xfId="0" applyNumberFormat="1" applyFont="1" applyBorder="1"/>
    <xf numFmtId="164" fontId="1" fillId="0" borderId="35" xfId="0" applyNumberFormat="1" applyFont="1" applyBorder="1"/>
    <xf numFmtId="164" fontId="0" fillId="0" borderId="35" xfId="0" applyNumberFormat="1" applyBorder="1"/>
    <xf numFmtId="0" fontId="5" fillId="0" borderId="36" xfId="0" applyFont="1" applyBorder="1" applyAlignment="1">
      <alignment horizontal="center"/>
    </xf>
    <xf numFmtId="164" fontId="9" fillId="0" borderId="38" xfId="0" applyNumberFormat="1" applyFont="1" applyBorder="1"/>
    <xf numFmtId="0" fontId="5" fillId="0" borderId="39" xfId="0" applyFont="1" applyBorder="1" applyAlignment="1">
      <alignment horizontal="center"/>
    </xf>
    <xf numFmtId="164" fontId="10" fillId="2" borderId="37" xfId="0" applyNumberFormat="1" applyFont="1" applyFill="1" applyBorder="1"/>
    <xf numFmtId="164" fontId="10" fillId="2" borderId="41" xfId="0" applyNumberFormat="1" applyFont="1" applyFill="1" applyBorder="1"/>
    <xf numFmtId="164" fontId="10" fillId="2" borderId="40" xfId="0" applyNumberFormat="1" applyFont="1" applyFill="1" applyBorder="1"/>
    <xf numFmtId="14" fontId="0" fillId="0" borderId="1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view="pageLayout" zoomScale="75" zoomScaleNormal="100" zoomScalePageLayoutView="75" workbookViewId="0">
      <selection activeCell="N2" sqref="M2:O2"/>
    </sheetView>
  </sheetViews>
  <sheetFormatPr defaultRowHeight="14.4"/>
  <cols>
    <col min="1" max="1" width="35.88671875" bestFit="1" customWidth="1"/>
    <col min="2" max="2" width="0.88671875" customWidth="1"/>
    <col min="3" max="3" width="11.33203125" style="40" customWidth="1"/>
    <col min="4" max="4" width="11.44140625" style="45" customWidth="1"/>
    <col min="5" max="5" width="10.44140625" style="1" bestFit="1" customWidth="1"/>
    <col min="6" max="6" width="0.44140625" style="1" customWidth="1"/>
    <col min="7" max="7" width="12.88671875" style="3" customWidth="1"/>
    <col min="8" max="8" width="0.6640625" customWidth="1"/>
    <col min="9" max="9" width="11.6640625" style="1" customWidth="1"/>
    <col min="10" max="10" width="0.44140625" style="1" customWidth="1"/>
    <col min="11" max="11" width="12.109375" style="3" customWidth="1"/>
    <col min="12" max="12" width="1" customWidth="1"/>
    <col min="13" max="13" width="11.88671875" style="2" customWidth="1"/>
    <col min="14" max="14" width="0.44140625" customWidth="1"/>
    <col min="15" max="16" width="17.88671875" bestFit="1" customWidth="1"/>
  </cols>
  <sheetData>
    <row r="1" spans="1:16" ht="15" thickBot="1"/>
    <row r="2" spans="1:16" ht="16.5" customHeight="1" thickTop="1" thickBot="1">
      <c r="A2" s="6" t="s">
        <v>0</v>
      </c>
      <c r="C2" s="17" t="s">
        <v>37</v>
      </c>
      <c r="D2" s="29" t="s">
        <v>31</v>
      </c>
      <c r="E2" s="5" t="s">
        <v>36</v>
      </c>
      <c r="F2" s="5"/>
      <c r="G2" s="56"/>
      <c r="H2" s="6"/>
      <c r="I2" s="7" t="s">
        <v>35</v>
      </c>
      <c r="J2" s="5"/>
      <c r="K2" s="35"/>
      <c r="L2" s="2"/>
      <c r="M2" s="8" t="s">
        <v>56</v>
      </c>
      <c r="N2" s="21"/>
      <c r="O2" s="24" t="s">
        <v>29</v>
      </c>
      <c r="P2" s="24" t="s">
        <v>54</v>
      </c>
    </row>
    <row r="3" spans="1:16" ht="15.6" thickTop="1" thickBot="1">
      <c r="A3" s="18"/>
      <c r="C3" s="41"/>
      <c r="D3" s="46"/>
      <c r="E3" s="54" t="s">
        <v>18</v>
      </c>
      <c r="F3" s="55"/>
      <c r="G3" s="35" t="s">
        <v>19</v>
      </c>
      <c r="H3" s="13"/>
      <c r="I3" s="54" t="s">
        <v>18</v>
      </c>
      <c r="J3" s="55"/>
      <c r="K3" s="35" t="s">
        <v>19</v>
      </c>
      <c r="L3" s="4"/>
      <c r="M3" s="36"/>
      <c r="N3" s="22"/>
      <c r="O3" s="26"/>
      <c r="P3" s="26"/>
    </row>
    <row r="4" spans="1:16" ht="15" thickTop="1">
      <c r="A4" s="19" t="s">
        <v>1</v>
      </c>
      <c r="C4" s="42">
        <v>42891</v>
      </c>
      <c r="D4" s="47" t="s">
        <v>8</v>
      </c>
      <c r="E4" s="51">
        <v>5.6</v>
      </c>
      <c r="F4" s="52"/>
      <c r="G4" s="53"/>
      <c r="H4" s="14"/>
      <c r="I4" s="51"/>
      <c r="J4" s="52"/>
      <c r="K4" s="53"/>
      <c r="M4" s="37">
        <v>42734</v>
      </c>
      <c r="N4" s="22"/>
      <c r="O4" s="27" t="s">
        <v>40</v>
      </c>
      <c r="P4" s="27"/>
    </row>
    <row r="5" spans="1:16">
      <c r="A5" s="19" t="s">
        <v>2</v>
      </c>
      <c r="C5" s="43">
        <v>42909</v>
      </c>
      <c r="D5" s="48" t="s">
        <v>9</v>
      </c>
      <c r="E5" s="9">
        <v>119.66</v>
      </c>
      <c r="F5" s="30"/>
      <c r="G5" s="32"/>
      <c r="H5" s="14"/>
      <c r="I5" s="9"/>
      <c r="J5" s="30"/>
      <c r="K5" s="32"/>
      <c r="M5" s="37">
        <v>42734</v>
      </c>
      <c r="N5" s="22"/>
      <c r="O5" s="27" t="s">
        <v>40</v>
      </c>
      <c r="P5" s="27"/>
    </row>
    <row r="6" spans="1:16">
      <c r="A6" s="19" t="s">
        <v>20</v>
      </c>
      <c r="C6" s="43">
        <v>42891</v>
      </c>
      <c r="D6" s="48" t="s">
        <v>10</v>
      </c>
      <c r="E6" s="9"/>
      <c r="F6" s="30"/>
      <c r="G6" s="32"/>
      <c r="H6" s="14"/>
      <c r="I6" s="9">
        <v>1218.4000000000001</v>
      </c>
      <c r="J6" s="30"/>
      <c r="K6" s="32"/>
      <c r="M6" s="37">
        <v>42733</v>
      </c>
      <c r="N6" s="22"/>
      <c r="O6" s="27" t="s">
        <v>47</v>
      </c>
      <c r="P6" s="27"/>
    </row>
    <row r="7" spans="1:16">
      <c r="A7" s="19" t="s">
        <v>21</v>
      </c>
      <c r="C7" s="43">
        <v>42903</v>
      </c>
      <c r="D7" s="48" t="s">
        <v>11</v>
      </c>
      <c r="E7" s="9"/>
      <c r="F7" s="30"/>
      <c r="G7" s="32"/>
      <c r="H7" s="14"/>
      <c r="I7" s="9">
        <v>1030.5</v>
      </c>
      <c r="J7" s="30"/>
      <c r="K7" s="32"/>
      <c r="M7" s="37">
        <v>42733</v>
      </c>
      <c r="N7" s="22"/>
      <c r="O7" s="27" t="s">
        <v>47</v>
      </c>
      <c r="P7" s="27"/>
    </row>
    <row r="8" spans="1:16">
      <c r="A8" s="19" t="s">
        <v>55</v>
      </c>
      <c r="C8" s="43">
        <v>42892</v>
      </c>
      <c r="D8" s="48" t="s">
        <v>12</v>
      </c>
      <c r="E8" s="9"/>
      <c r="F8" s="30"/>
      <c r="G8" s="32"/>
      <c r="H8" s="14"/>
      <c r="I8" s="9"/>
      <c r="J8" s="30"/>
      <c r="K8" s="33">
        <v>348.22</v>
      </c>
      <c r="M8" s="37">
        <v>42757</v>
      </c>
      <c r="N8" s="22"/>
      <c r="O8" s="27" t="s">
        <v>47</v>
      </c>
      <c r="P8" s="27"/>
    </row>
    <row r="9" spans="1:16">
      <c r="A9" s="19" t="s">
        <v>44</v>
      </c>
      <c r="C9" s="43">
        <v>42892</v>
      </c>
      <c r="D9" s="50">
        <v>42895</v>
      </c>
      <c r="E9" s="9"/>
      <c r="F9" s="30"/>
      <c r="G9" s="32"/>
      <c r="H9" s="14"/>
      <c r="I9" s="9"/>
      <c r="J9" s="30"/>
      <c r="K9" s="33"/>
      <c r="M9" s="37" t="s">
        <v>48</v>
      </c>
      <c r="N9" s="22"/>
      <c r="O9" s="27" t="s">
        <v>47</v>
      </c>
      <c r="P9" s="27"/>
    </row>
    <row r="10" spans="1:16">
      <c r="A10" s="19" t="s">
        <v>45</v>
      </c>
      <c r="C10" s="43">
        <v>42892</v>
      </c>
      <c r="D10" s="50">
        <v>42895</v>
      </c>
      <c r="E10" s="9"/>
      <c r="F10" s="30"/>
      <c r="G10" s="32"/>
      <c r="H10" s="14"/>
      <c r="I10" s="9"/>
      <c r="J10" s="30"/>
      <c r="K10" s="33"/>
      <c r="M10" s="37"/>
      <c r="N10" s="22"/>
      <c r="O10" s="27"/>
      <c r="P10" s="27"/>
    </row>
    <row r="11" spans="1:16">
      <c r="A11" s="19" t="s">
        <v>5</v>
      </c>
      <c r="C11" s="43">
        <v>42895</v>
      </c>
      <c r="D11" s="48" t="s">
        <v>13</v>
      </c>
      <c r="E11" s="9"/>
      <c r="F11" s="30"/>
      <c r="G11" s="32"/>
      <c r="H11" s="14"/>
      <c r="I11" s="9"/>
      <c r="J11" s="30"/>
      <c r="K11" s="32">
        <v>372</v>
      </c>
      <c r="L11" s="3"/>
      <c r="M11" s="37">
        <v>42734</v>
      </c>
      <c r="N11" s="22"/>
      <c r="O11" s="27" t="s">
        <v>47</v>
      </c>
      <c r="P11" s="27"/>
    </row>
    <row r="12" spans="1:16">
      <c r="A12" s="19" t="s">
        <v>32</v>
      </c>
      <c r="C12" s="43">
        <v>42895</v>
      </c>
      <c r="D12" s="48" t="s">
        <v>14</v>
      </c>
      <c r="E12" s="9"/>
      <c r="F12" s="30"/>
      <c r="G12" s="33">
        <v>123.62</v>
      </c>
      <c r="H12" s="62"/>
      <c r="I12" s="10"/>
      <c r="J12" s="12"/>
      <c r="K12" s="32"/>
      <c r="M12" s="37">
        <v>42754</v>
      </c>
      <c r="N12" s="22"/>
      <c r="O12" s="27" t="s">
        <v>30</v>
      </c>
      <c r="P12" s="27"/>
    </row>
    <row r="13" spans="1:16">
      <c r="A13" s="19" t="s">
        <v>33</v>
      </c>
      <c r="C13" s="43">
        <v>42895</v>
      </c>
      <c r="D13" s="48" t="s">
        <v>14</v>
      </c>
      <c r="E13" s="9"/>
      <c r="F13" s="30"/>
      <c r="G13" s="33"/>
      <c r="H13" s="14"/>
      <c r="I13" s="10"/>
      <c r="J13" s="12"/>
      <c r="K13" s="32">
        <v>125.47</v>
      </c>
      <c r="M13" s="37">
        <v>42754</v>
      </c>
      <c r="N13" s="22"/>
      <c r="O13" s="27"/>
      <c r="P13" s="27"/>
    </row>
    <row r="14" spans="1:16">
      <c r="A14" s="19" t="s">
        <v>39</v>
      </c>
      <c r="C14" s="43">
        <v>42895</v>
      </c>
      <c r="D14" s="49" t="s">
        <v>25</v>
      </c>
      <c r="E14" s="9"/>
      <c r="F14" s="30"/>
      <c r="G14" s="33">
        <v>81.61</v>
      </c>
      <c r="H14" s="62"/>
      <c r="I14" s="10"/>
      <c r="J14" s="12"/>
      <c r="K14" s="32"/>
      <c r="M14" s="37">
        <v>42755</v>
      </c>
      <c r="N14" s="22"/>
      <c r="O14" s="27" t="s">
        <v>30</v>
      </c>
      <c r="P14" s="27"/>
    </row>
    <row r="15" spans="1:16">
      <c r="A15" s="19" t="s">
        <v>46</v>
      </c>
      <c r="C15" s="43">
        <v>42895</v>
      </c>
      <c r="D15" s="49" t="s">
        <v>25</v>
      </c>
      <c r="E15" s="9"/>
      <c r="F15" s="30"/>
      <c r="G15" s="57"/>
      <c r="H15" s="14"/>
      <c r="I15" s="10"/>
      <c r="J15" s="12"/>
      <c r="K15" s="32"/>
      <c r="M15" s="37"/>
      <c r="N15" s="22"/>
      <c r="O15" s="27"/>
      <c r="P15" s="27"/>
    </row>
    <row r="16" spans="1:16">
      <c r="A16" s="19" t="s">
        <v>3</v>
      </c>
      <c r="C16" s="43">
        <v>42897</v>
      </c>
      <c r="D16" s="48" t="s">
        <v>15</v>
      </c>
      <c r="E16" s="9"/>
      <c r="F16" s="30"/>
      <c r="G16" s="32">
        <v>101.26</v>
      </c>
      <c r="H16" s="15"/>
      <c r="I16" s="9"/>
      <c r="J16" s="30"/>
      <c r="K16" s="32"/>
      <c r="M16" s="37">
        <v>42734</v>
      </c>
      <c r="N16" s="22"/>
      <c r="O16" s="27" t="s">
        <v>40</v>
      </c>
      <c r="P16" s="27"/>
    </row>
    <row r="17" spans="1:17">
      <c r="A17" s="19" t="s">
        <v>38</v>
      </c>
      <c r="C17" s="43">
        <v>42897</v>
      </c>
      <c r="D17" s="48" t="s">
        <v>16</v>
      </c>
      <c r="E17" s="9"/>
      <c r="F17" s="30"/>
      <c r="G17" s="32">
        <v>151.87</v>
      </c>
      <c r="H17" s="15"/>
      <c r="I17" s="9"/>
      <c r="J17" s="30"/>
      <c r="K17" s="32"/>
      <c r="M17" s="37">
        <v>42734</v>
      </c>
      <c r="N17" s="22"/>
      <c r="O17" s="27" t="s">
        <v>40</v>
      </c>
      <c r="P17" s="27"/>
    </row>
    <row r="18" spans="1:17">
      <c r="A18" s="19" t="s">
        <v>34</v>
      </c>
      <c r="C18" s="43">
        <v>42897</v>
      </c>
      <c r="D18" s="50"/>
      <c r="E18" s="10"/>
      <c r="F18" s="12"/>
      <c r="G18" s="33">
        <v>134.75</v>
      </c>
      <c r="H18" s="62"/>
      <c r="I18" s="10"/>
      <c r="J18" s="30"/>
      <c r="K18" s="32"/>
      <c r="M18" s="37">
        <v>42755</v>
      </c>
      <c r="N18" s="22"/>
      <c r="O18" s="27" t="s">
        <v>30</v>
      </c>
      <c r="P18" s="27"/>
    </row>
    <row r="19" spans="1:17">
      <c r="A19" s="19" t="s">
        <v>23</v>
      </c>
      <c r="C19" s="43">
        <v>42897</v>
      </c>
      <c r="D19" s="50"/>
      <c r="E19" s="10"/>
      <c r="F19" s="12"/>
      <c r="G19" s="33"/>
      <c r="H19" s="14"/>
      <c r="I19" s="9"/>
      <c r="J19" s="30"/>
      <c r="K19" s="33"/>
      <c r="M19" s="37"/>
      <c r="N19" s="22"/>
      <c r="O19" s="27"/>
      <c r="P19" s="27"/>
    </row>
    <row r="20" spans="1:17">
      <c r="A20" s="19" t="s">
        <v>28</v>
      </c>
      <c r="C20" s="43">
        <v>42898</v>
      </c>
      <c r="D20" s="50"/>
      <c r="E20" s="9"/>
      <c r="F20" s="30"/>
      <c r="G20" s="33">
        <v>129.86000000000001</v>
      </c>
      <c r="H20" s="62"/>
      <c r="I20" s="9"/>
      <c r="J20" s="30"/>
      <c r="K20" s="32"/>
      <c r="M20" s="37">
        <v>42754</v>
      </c>
      <c r="N20" s="22"/>
      <c r="O20" s="27" t="s">
        <v>30</v>
      </c>
      <c r="P20" s="27"/>
    </row>
    <row r="21" spans="1:17">
      <c r="A21" s="19" t="s">
        <v>24</v>
      </c>
      <c r="C21" s="43">
        <v>42898</v>
      </c>
      <c r="D21" s="50"/>
      <c r="E21" s="9"/>
      <c r="F21" s="30"/>
      <c r="G21" s="33"/>
      <c r="H21" s="14"/>
      <c r="I21" s="9"/>
      <c r="J21" s="30"/>
      <c r="K21" s="33"/>
      <c r="M21" s="37"/>
      <c r="N21" s="22"/>
      <c r="O21" s="27"/>
      <c r="P21" s="27"/>
    </row>
    <row r="22" spans="1:17">
      <c r="A22" s="19" t="s">
        <v>6</v>
      </c>
      <c r="C22" s="43">
        <v>42897</v>
      </c>
      <c r="D22" s="48" t="s">
        <v>17</v>
      </c>
      <c r="E22" s="9"/>
      <c r="F22" s="30"/>
      <c r="G22" s="33"/>
      <c r="H22" s="14"/>
      <c r="I22" s="9"/>
      <c r="J22" s="30"/>
      <c r="K22" s="32"/>
      <c r="M22" s="37"/>
      <c r="N22" s="22"/>
      <c r="O22" s="27"/>
      <c r="P22" s="27"/>
    </row>
    <row r="23" spans="1:17">
      <c r="A23" s="19" t="s">
        <v>7</v>
      </c>
      <c r="C23" s="43">
        <v>42899</v>
      </c>
      <c r="D23" s="50">
        <v>42903</v>
      </c>
      <c r="E23" s="9"/>
      <c r="F23" s="30"/>
      <c r="G23" s="33">
        <v>608</v>
      </c>
      <c r="H23" s="14"/>
      <c r="I23" s="9"/>
      <c r="J23" s="30"/>
      <c r="K23" s="32"/>
      <c r="M23" s="37"/>
      <c r="N23" s="22"/>
      <c r="O23" s="27"/>
      <c r="P23" s="27"/>
    </row>
    <row r="24" spans="1:17">
      <c r="A24" s="19" t="s">
        <v>41</v>
      </c>
      <c r="C24" s="43">
        <v>42899</v>
      </c>
      <c r="D24" s="50">
        <v>42903</v>
      </c>
      <c r="E24" s="9"/>
      <c r="F24" s="30"/>
      <c r="G24" s="33"/>
      <c r="H24" s="14"/>
      <c r="I24" s="9"/>
      <c r="J24" s="30"/>
      <c r="K24" s="32"/>
      <c r="M24" s="37"/>
      <c r="N24" s="22"/>
      <c r="O24" s="27"/>
      <c r="P24" s="27"/>
    </row>
    <row r="25" spans="1:17">
      <c r="A25" s="19" t="s">
        <v>42</v>
      </c>
      <c r="C25" s="43">
        <v>42899</v>
      </c>
      <c r="D25" s="50">
        <v>42903</v>
      </c>
      <c r="E25" s="9"/>
      <c r="F25" s="30"/>
      <c r="G25" s="33"/>
      <c r="H25" s="14"/>
      <c r="I25" s="9"/>
      <c r="J25" s="30"/>
      <c r="K25" s="32"/>
      <c r="M25" s="37"/>
      <c r="N25" s="22"/>
      <c r="O25" s="27"/>
      <c r="P25" s="27"/>
    </row>
    <row r="26" spans="1:17">
      <c r="A26" s="19" t="s">
        <v>22</v>
      </c>
      <c r="C26" s="43">
        <v>42899</v>
      </c>
      <c r="D26" s="48"/>
      <c r="E26" s="9"/>
      <c r="F26" s="30"/>
      <c r="G26" s="32"/>
      <c r="H26" s="14"/>
      <c r="I26" s="9"/>
      <c r="J26" s="30"/>
      <c r="K26" s="33"/>
      <c r="M26" s="37"/>
      <c r="N26" s="22"/>
      <c r="O26" s="27"/>
      <c r="P26" s="27"/>
    </row>
    <row r="27" spans="1:17">
      <c r="A27" s="19" t="s">
        <v>26</v>
      </c>
      <c r="C27" s="43">
        <v>42900</v>
      </c>
      <c r="D27" s="48"/>
      <c r="E27" s="9"/>
      <c r="F27" s="30"/>
      <c r="G27" s="33"/>
      <c r="H27" s="14"/>
      <c r="I27" s="9"/>
      <c r="J27" s="30"/>
      <c r="K27" s="32"/>
      <c r="M27" s="38"/>
      <c r="N27" s="22"/>
      <c r="O27" s="27"/>
      <c r="P27" s="27"/>
    </row>
    <row r="28" spans="1:17">
      <c r="A28" s="19" t="s">
        <v>27</v>
      </c>
      <c r="C28" s="43">
        <v>42901</v>
      </c>
      <c r="D28" s="48"/>
      <c r="E28" s="9"/>
      <c r="F28" s="30"/>
      <c r="G28" s="32"/>
      <c r="H28" s="14"/>
      <c r="I28" s="9"/>
      <c r="J28" s="30"/>
      <c r="K28" s="33"/>
      <c r="M28" s="38"/>
      <c r="N28" s="22"/>
      <c r="O28" s="27"/>
      <c r="P28" s="27"/>
    </row>
    <row r="29" spans="1:17">
      <c r="A29" s="19" t="s">
        <v>49</v>
      </c>
      <c r="C29" s="43">
        <v>42902</v>
      </c>
      <c r="D29" s="48"/>
      <c r="E29" s="9"/>
      <c r="F29" s="30"/>
      <c r="G29" s="33"/>
      <c r="H29" s="14"/>
      <c r="I29" s="9"/>
      <c r="J29" s="30"/>
      <c r="K29" s="32">
        <v>423.48</v>
      </c>
      <c r="M29" s="73">
        <v>42761</v>
      </c>
      <c r="N29" s="22"/>
      <c r="O29" s="27" t="s">
        <v>50</v>
      </c>
      <c r="P29" s="27"/>
      <c r="Q29" s="58"/>
    </row>
    <row r="30" spans="1:17">
      <c r="A30" s="19" t="s">
        <v>43</v>
      </c>
      <c r="C30" s="43">
        <v>42899</v>
      </c>
      <c r="D30" s="50">
        <v>42903</v>
      </c>
      <c r="E30" s="9"/>
      <c r="F30" s="30"/>
      <c r="G30" s="32"/>
      <c r="H30" s="14"/>
      <c r="I30" s="9"/>
      <c r="J30" s="30"/>
      <c r="K30" s="32"/>
      <c r="M30" s="20"/>
      <c r="N30" s="22"/>
      <c r="O30" s="27"/>
      <c r="P30" s="27"/>
    </row>
    <row r="31" spans="1:17" ht="15" thickBot="1">
      <c r="A31" s="25"/>
      <c r="C31" s="44"/>
      <c r="D31" s="59" t="s">
        <v>4</v>
      </c>
      <c r="E31" s="60">
        <f>SUM(E4:E30)</f>
        <v>125.25999999999999</v>
      </c>
      <c r="F31" s="31"/>
      <c r="G31" s="61">
        <f>SUM(G4:G30)</f>
        <v>1330.97</v>
      </c>
      <c r="H31" s="16"/>
      <c r="I31" s="11">
        <f>SUM(I4:I30)</f>
        <v>2248.9</v>
      </c>
      <c r="J31" s="31"/>
      <c r="K31" s="34">
        <f>SUM(K4:K30)</f>
        <v>1269.17</v>
      </c>
      <c r="M31" s="39"/>
      <c r="N31" s="23"/>
      <c r="O31" s="28"/>
      <c r="P31" s="28"/>
    </row>
    <row r="32" spans="1:17" ht="15.6" thickTop="1" thickBot="1">
      <c r="A32" s="63"/>
      <c r="D32" s="69" t="s">
        <v>52</v>
      </c>
      <c r="E32" s="67" t="s">
        <v>51</v>
      </c>
      <c r="G32" s="68">
        <f>SUM(G31,K31)</f>
        <v>2600.1400000000003</v>
      </c>
      <c r="H32" s="64">
        <f t="shared" ref="H32" si="0">SUM(H5:H31)</f>
        <v>0</v>
      </c>
      <c r="I32" s="65"/>
      <c r="J32" s="66"/>
      <c r="K32" s="65"/>
    </row>
    <row r="33" spans="5:10" ht="15" thickBot="1">
      <c r="E33" s="70" t="s">
        <v>53</v>
      </c>
      <c r="F33" s="71"/>
      <c r="G33" s="72">
        <f>QUOTIENT(G32,4)</f>
        <v>650</v>
      </c>
      <c r="I33" s="3"/>
      <c r="J33" s="3"/>
    </row>
  </sheetData>
  <pageMargins left="0.65555555555555556" right="0.7" top="0.75" bottom="0.75" header="0.3" footer="0.3"/>
  <pageSetup paperSize="5" orientation="landscape" verticalDpi="0" r:id="rId1"/>
  <headerFooter differentOddEven="1">
    <oddHeader>&amp;L&amp;12&amp;K05+000Update 2/6/2017&amp;C&amp;"Algerian,Regular"&amp;16&amp;KFF0000Detailed Expenses &amp;K09-001
&amp;R&amp;14&amp;K07-018Europe Trip Summer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 Mai</dc:creator>
  <cp:lastModifiedBy>Sinh</cp:lastModifiedBy>
  <cp:lastPrinted>2017-02-07T22:28:17Z</cp:lastPrinted>
  <dcterms:created xsi:type="dcterms:W3CDTF">2017-01-11T19:48:18Z</dcterms:created>
  <dcterms:modified xsi:type="dcterms:W3CDTF">2017-02-07T22:31:00Z</dcterms:modified>
</cp:coreProperties>
</file>